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-pec\Documents\podnikání\PMO\2024\6 Šišemka, Hradčany, oprava toku\00 prováděčka\"/>
    </mc:Choice>
  </mc:AlternateContent>
  <xr:revisionPtr revIDLastSave="0" documentId="13_ncr:1_{03E20613-824B-4F74-AC42-F19D7695D3B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ŘEVINY" sheetId="1" r:id="rId1"/>
    <sheet name="KŘOVINY" sheetId="2" r:id="rId2"/>
  </sheets>
  <definedNames>
    <definedName name="_xlnm.Print_Titles" localSheetId="0">DŘEVINY!$1:$5</definedName>
    <definedName name="_xlnm.Print_Area" localSheetId="0">DŘEVINY!$C$1:$M$16</definedName>
    <definedName name="_xlnm.Print_Area" localSheetId="1">KŘOVINY!$A$1:$J$10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2" i="1" l="1"/>
  <c r="S13" i="1"/>
  <c r="S14" i="1"/>
  <c r="S11" i="1"/>
  <c r="J9" i="2"/>
  <c r="J6" i="2"/>
  <c r="H10" i="2" s="1"/>
  <c r="O15" i="1"/>
  <c r="S15" i="1" l="1"/>
  <c r="R15" i="1"/>
  <c r="Q15" i="1"/>
  <c r="P15" i="1"/>
</calcChain>
</file>

<file path=xl/sharedStrings.xml><?xml version="1.0" encoding="utf-8"?>
<sst xmlns="http://schemas.openxmlformats.org/spreadsheetml/2006/main" count="111" uniqueCount="52">
  <si>
    <t>trhat pařez</t>
  </si>
  <si>
    <t xml:space="preserve">100 - 300 </t>
  </si>
  <si>
    <t>Označení stromu                     (ID)</t>
  </si>
  <si>
    <t>1×715</t>
  </si>
  <si>
    <t>ø km. na pařezu [mm]</t>
  </si>
  <si>
    <t>ø kmene v 1,3 m [mm]</t>
  </si>
  <si>
    <t>ano</t>
  </si>
  <si>
    <t>1×105</t>
  </si>
  <si>
    <t>celkem pařezů</t>
  </si>
  <si>
    <t>Odstranění křovin</t>
  </si>
  <si>
    <t xml:space="preserve"> -</t>
  </si>
  <si>
    <t>131, 170</t>
  </si>
  <si>
    <t xml:space="preserve">301 - 500 </t>
  </si>
  <si>
    <t xml:space="preserve">501 - 700 </t>
  </si>
  <si>
    <t>701 a větší</t>
  </si>
  <si>
    <t>parcelní číslo</t>
  </si>
  <si>
    <t>k. ú.   Strážnice na Moravě</t>
  </si>
  <si>
    <t xml:space="preserve">druh stromu, pařez, křoviny                </t>
  </si>
  <si>
    <t>1971/1</t>
  </si>
  <si>
    <t>Umístění</t>
  </si>
  <si>
    <t>PRAVÝ BŘEH</t>
  </si>
  <si>
    <t>Lokalizace</t>
  </si>
  <si>
    <r>
      <t>[m</t>
    </r>
    <r>
      <rPr>
        <vertAlign val="superscript"/>
        <sz val="10"/>
        <color rgb="FF000000"/>
        <rFont val="Arial Narrow"/>
        <family val="2"/>
        <charset val="238"/>
      </rPr>
      <t>2</t>
    </r>
    <r>
      <rPr>
        <sz val="10"/>
        <color rgb="FF000000"/>
        <rFont val="Arial Narrow"/>
        <family val="2"/>
        <charset val="238"/>
      </rPr>
      <t>]</t>
    </r>
  </si>
  <si>
    <t>ODSTRANĚNÍ NÁLETOVÝCH KŘOVIN</t>
  </si>
  <si>
    <t>K1</t>
  </si>
  <si>
    <t>K2</t>
  </si>
  <si>
    <t>K3</t>
  </si>
  <si>
    <r>
      <t>CELKEM ∑</t>
    </r>
    <r>
      <rPr>
        <b/>
        <sz val="12"/>
        <color theme="1"/>
        <rFont val="Arial Black"/>
        <family val="2"/>
        <charset val="238"/>
      </rPr>
      <t>=</t>
    </r>
  </si>
  <si>
    <t>Typ dřevin</t>
  </si>
  <si>
    <t>KŘOVINY</t>
  </si>
  <si>
    <t>CELKOVÁ PLOCHA KŘOVIN</t>
  </si>
  <si>
    <r>
      <t>m</t>
    </r>
    <r>
      <rPr>
        <b/>
        <vertAlign val="superscript"/>
        <sz val="10"/>
        <color theme="1"/>
        <rFont val="Arial Black"/>
        <family val="2"/>
        <charset val="238"/>
      </rPr>
      <t>2</t>
    </r>
  </si>
  <si>
    <t>K4</t>
  </si>
  <si>
    <t>Pravý břeh koryta plavebního kanálu (úsek mezi mosty) - pozemek Povodí</t>
  </si>
  <si>
    <t>Pravý břeh koryta plavebního kanálu (úsek mezi mosty) - pozemek Zámku</t>
  </si>
  <si>
    <t>Levý břeh koryta plavebního kanálu (úsek mezi mosty) - pozemek Povodí</t>
  </si>
  <si>
    <t>Pravý břeh koryta plavebního kanálu (úsek mezi mostem a komorou)                   - pozemek Povodí</t>
  </si>
  <si>
    <t>PROBÍRKA BŘEHOVÝCH POROSTŮ - BAŤŮV PLAVEBNÍ KANÁL Ř. KM 9,600-10,350</t>
  </si>
  <si>
    <t>kusů</t>
  </si>
  <si>
    <t>ODSTRANĚNÍ NÁLETOVÝCH DŘEVIN</t>
  </si>
  <si>
    <t>řešení vegetace</t>
  </si>
  <si>
    <t>kácet</t>
  </si>
  <si>
    <t>KORYTO</t>
  </si>
  <si>
    <t>vrba</t>
  </si>
  <si>
    <t>-</t>
  </si>
  <si>
    <t>k. ú.   Šišma</t>
  </si>
  <si>
    <t>PROBÍRKA BŘEHOVÝCH POROSTŮ - Šišemka, Hradčany, oprava toku v  ř.km 2,300 - 4, 608</t>
  </si>
  <si>
    <t>olše</t>
  </si>
  <si>
    <t>křoví</t>
  </si>
  <si>
    <t>30 m2</t>
  </si>
  <si>
    <t>CELKOVÝ POČET  obvodu nad 80cm v 1,3m výšky</t>
  </si>
  <si>
    <t>25,30m2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</si>
</sst>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2"/>
      <color theme="1"/>
      <name val="Times New Roman"/>
      <family val="2"/>
      <charset val="238"/>
    </font>
    <font>
      <sz val="12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8"/>
      <name val="Times New Roman"/>
      <family val="2"/>
      <charset val="238"/>
    </font>
    <font>
      <vertAlign val="superscript"/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1"/>
      <name val="Arial Black"/>
      <family val="2"/>
      <charset val="238"/>
    </font>
    <font>
      <b/>
      <sz val="12"/>
      <color theme="1"/>
      <name val="Arial Black"/>
      <family val="2"/>
      <charset val="238"/>
    </font>
    <font>
      <b/>
      <vertAlign val="superscript"/>
      <sz val="10"/>
      <color theme="1"/>
      <name val="Arial Black"/>
      <family val="2"/>
      <charset val="238"/>
    </font>
    <font>
      <sz val="10"/>
      <color theme="1"/>
      <name val="Arial Black"/>
      <family val="2"/>
      <charset val="238"/>
    </font>
    <font>
      <b/>
      <sz val="15"/>
      <name val="Arial Narrow"/>
      <family val="2"/>
      <charset val="238"/>
    </font>
    <font>
      <b/>
      <sz val="12"/>
      <color rgb="FF000000"/>
      <name val="Arial Narrow"/>
      <family val="2"/>
      <charset val="238"/>
    </font>
    <font>
      <sz val="10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7" fillId="0" borderId="32" xfId="0" applyFont="1" applyBorder="1" applyAlignment="1">
      <alignment horizontal="right" vertical="center"/>
    </xf>
    <xf numFmtId="0" fontId="8" fillId="0" borderId="32" xfId="0" applyFont="1" applyBorder="1" applyAlignment="1">
      <alignment horizontal="right" vertical="center"/>
    </xf>
    <xf numFmtId="0" fontId="7" fillId="0" borderId="31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left" vertical="center" wrapText="1"/>
    </xf>
    <xf numFmtId="0" fontId="11" fillId="0" borderId="32" xfId="0" applyFont="1" applyBorder="1" applyAlignment="1">
      <alignment horizontal="right" vertical="center"/>
    </xf>
    <xf numFmtId="0" fontId="1" fillId="0" borderId="0" xfId="0" applyFont="1"/>
    <xf numFmtId="0" fontId="3" fillId="0" borderId="25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49" fontId="1" fillId="0" borderId="0" xfId="0" applyNumberFormat="1" applyFont="1"/>
    <xf numFmtId="0" fontId="6" fillId="0" borderId="1" xfId="0" applyFont="1" applyBorder="1" applyAlignment="1">
      <alignment horizontal="center" vertical="center"/>
    </xf>
    <xf numFmtId="0" fontId="2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3" fillId="0" borderId="31" xfId="0" applyFont="1" applyBorder="1" applyAlignment="1">
      <alignment vertical="center"/>
    </xf>
    <xf numFmtId="0" fontId="13" fillId="0" borderId="32" xfId="0" applyFont="1" applyBorder="1" applyAlignment="1">
      <alignment vertical="center" wrapText="1"/>
    </xf>
    <xf numFmtId="0" fontId="13" fillId="0" borderId="33" xfId="0" applyFont="1" applyBorder="1" applyAlignment="1">
      <alignment vertical="center" wrapText="1"/>
    </xf>
    <xf numFmtId="0" fontId="1" fillId="0" borderId="28" xfId="0" applyFont="1" applyBorder="1"/>
    <xf numFmtId="0" fontId="6" fillId="0" borderId="32" xfId="0" applyFont="1" applyBorder="1" applyAlignment="1">
      <alignment horizontal="right" vertical="center"/>
    </xf>
    <xf numFmtId="0" fontId="7" fillId="0" borderId="33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6" fillId="0" borderId="13" xfId="0" applyFont="1" applyBorder="1" applyAlignment="1">
      <alignment horizontal="center" vertical="center"/>
    </xf>
    <xf numFmtId="0" fontId="3" fillId="0" borderId="25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left" vertical="center" wrapText="1"/>
    </xf>
    <xf numFmtId="0" fontId="8" fillId="0" borderId="32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left" vertical="center"/>
    </xf>
    <xf numFmtId="0" fontId="11" fillId="0" borderId="32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43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46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/>
    </xf>
    <xf numFmtId="0" fontId="8" fillId="0" borderId="50" xfId="0" applyFont="1" applyBorder="1" applyAlignment="1">
      <alignment horizontal="left" vertical="center" wrapText="1"/>
    </xf>
    <xf numFmtId="0" fontId="14" fillId="0" borderId="5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0" fontId="14" fillId="0" borderId="3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13" fillId="0" borderId="48" xfId="0" applyFont="1" applyBorder="1" applyAlignment="1">
      <alignment horizontal="left" vertical="center"/>
    </xf>
    <xf numFmtId="0" fontId="13" fillId="0" borderId="42" xfId="0" applyFont="1" applyBorder="1" applyAlignment="1">
      <alignment horizontal="left" vertical="center"/>
    </xf>
    <xf numFmtId="0" fontId="13" fillId="0" borderId="49" xfId="0" applyFont="1" applyBorder="1" applyAlignment="1">
      <alignment horizontal="left" vertical="center"/>
    </xf>
    <xf numFmtId="0" fontId="12" fillId="0" borderId="3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 vertical="center" wrapText="1"/>
    </xf>
    <xf numFmtId="0" fontId="3" fillId="0" borderId="28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37" xfId="0" applyFont="1" applyBorder="1" applyAlignment="1">
      <alignment horizontal="left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6" xfId="0" applyFont="1" applyBorder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6"/>
  <sheetViews>
    <sheetView tabSelected="1" topLeftCell="B1" zoomScaleNormal="100" workbookViewId="0">
      <pane ySplit="4" topLeftCell="A5" activePane="bottomLeft" state="frozen"/>
      <selection activeCell="C1" sqref="C1"/>
      <selection pane="bottomLeft" activeCell="O18" sqref="O18"/>
    </sheetView>
  </sheetViews>
  <sheetFormatPr defaultColWidth="8.69921875" defaultRowHeight="15.6" x14ac:dyDescent="0.3"/>
  <cols>
    <col min="1" max="1" width="12" style="25" hidden="1" customWidth="1"/>
    <col min="2" max="2" width="12" style="25" customWidth="1"/>
    <col min="3" max="3" width="9" style="31"/>
    <col min="4" max="4" width="12.5" style="31" customWidth="1"/>
    <col min="5" max="5" width="10.19921875" style="31" customWidth="1"/>
    <col min="6" max="6" width="13" style="32" customWidth="1"/>
    <col min="7" max="7" width="9" style="32" customWidth="1"/>
    <col min="8" max="10" width="9" style="31"/>
    <col min="11" max="11" width="8.69921875" style="31" hidden="1" customWidth="1"/>
    <col min="12" max="12" width="8.69921875" style="31" customWidth="1"/>
    <col min="13" max="13" width="9" style="31"/>
    <col min="14" max="14" width="9" style="25" customWidth="1"/>
    <col min="15" max="15" width="10.09765625" style="25" customWidth="1"/>
    <col min="16" max="18" width="9" style="25" customWidth="1"/>
    <col min="19" max="19" width="10.59765625" style="25" customWidth="1"/>
    <col min="20" max="20" width="9.69921875" style="25" bestFit="1" customWidth="1"/>
    <col min="21" max="22" width="9" style="25" customWidth="1"/>
    <col min="23" max="16384" width="8.69921875" style="25"/>
  </cols>
  <sheetData>
    <row r="1" spans="1:20" ht="27" customHeight="1" thickBot="1" x14ac:dyDescent="0.35">
      <c r="C1" s="78" t="s">
        <v>46</v>
      </c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20" ht="22.2" customHeight="1" thickTop="1" x14ac:dyDescent="0.3">
      <c r="C2" s="96" t="s">
        <v>2</v>
      </c>
      <c r="D2" s="99" t="s">
        <v>19</v>
      </c>
      <c r="E2" s="26" t="s">
        <v>45</v>
      </c>
      <c r="F2" s="99" t="s">
        <v>17</v>
      </c>
      <c r="G2" s="105" t="s">
        <v>5</v>
      </c>
      <c r="H2" s="105"/>
      <c r="I2" s="105"/>
      <c r="J2" s="105"/>
      <c r="K2" s="105" t="s">
        <v>4</v>
      </c>
      <c r="L2" s="99" t="s">
        <v>40</v>
      </c>
      <c r="M2" s="102" t="s">
        <v>0</v>
      </c>
    </row>
    <row r="3" spans="1:20" x14ac:dyDescent="0.3">
      <c r="C3" s="97"/>
      <c r="D3" s="100"/>
      <c r="E3" s="108" t="s">
        <v>15</v>
      </c>
      <c r="F3" s="100"/>
      <c r="G3" s="106"/>
      <c r="H3" s="106"/>
      <c r="I3" s="106"/>
      <c r="J3" s="106"/>
      <c r="K3" s="106"/>
      <c r="L3" s="100"/>
      <c r="M3" s="103"/>
    </row>
    <row r="4" spans="1:20" ht="16.95" customHeight="1" thickBot="1" x14ac:dyDescent="0.35">
      <c r="C4" s="98"/>
      <c r="D4" s="101"/>
      <c r="E4" s="101"/>
      <c r="F4" s="101"/>
      <c r="G4" s="27" t="s">
        <v>1</v>
      </c>
      <c r="H4" s="27" t="s">
        <v>12</v>
      </c>
      <c r="I4" s="27" t="s">
        <v>13</v>
      </c>
      <c r="J4" s="27" t="s">
        <v>14</v>
      </c>
      <c r="K4" s="107"/>
      <c r="L4" s="101"/>
      <c r="M4" s="104"/>
      <c r="O4" s="1" t="s">
        <v>1</v>
      </c>
      <c r="P4" s="1" t="s">
        <v>12</v>
      </c>
      <c r="Q4" s="1" t="s">
        <v>13</v>
      </c>
      <c r="R4" s="1" t="s">
        <v>14</v>
      </c>
      <c r="S4" s="1" t="s">
        <v>8</v>
      </c>
      <c r="T4" s="1"/>
    </row>
    <row r="5" spans="1:20" ht="28.2" customHeight="1" thickTop="1" thickBot="1" x14ac:dyDescent="0.35">
      <c r="C5" s="75" t="s">
        <v>39</v>
      </c>
      <c r="D5" s="76"/>
      <c r="E5" s="76"/>
      <c r="F5" s="76"/>
      <c r="G5" s="76"/>
      <c r="H5" s="76"/>
      <c r="I5" s="76"/>
      <c r="J5" s="76"/>
      <c r="K5" s="76"/>
      <c r="L5" s="76"/>
      <c r="M5" s="77"/>
      <c r="O5" s="19"/>
      <c r="P5" s="19"/>
      <c r="Q5" s="19"/>
      <c r="R5" s="19"/>
      <c r="S5" s="19"/>
      <c r="T5" s="19"/>
    </row>
    <row r="6" spans="1:20" x14ac:dyDescent="0.3">
      <c r="A6" s="25">
        <v>32</v>
      </c>
      <c r="C6" s="67">
        <v>150</v>
      </c>
      <c r="D6" s="68" t="s">
        <v>42</v>
      </c>
      <c r="E6" s="68">
        <v>891</v>
      </c>
      <c r="F6" s="68" t="s">
        <v>47</v>
      </c>
      <c r="G6" s="68">
        <v>3</v>
      </c>
      <c r="H6" s="68" t="s">
        <v>44</v>
      </c>
      <c r="I6" s="68" t="s">
        <v>10</v>
      </c>
      <c r="J6" s="69" t="s">
        <v>44</v>
      </c>
      <c r="K6" s="68" t="s">
        <v>7</v>
      </c>
      <c r="L6" s="68" t="s">
        <v>41</v>
      </c>
      <c r="M6" s="70" t="s">
        <v>6</v>
      </c>
      <c r="O6" s="25">
        <v>3</v>
      </c>
      <c r="P6" s="25">
        <v>0</v>
      </c>
      <c r="S6" s="25">
        <v>8</v>
      </c>
    </row>
    <row r="7" spans="1:20" x14ac:dyDescent="0.3">
      <c r="A7" s="25">
        <v>44</v>
      </c>
      <c r="C7" s="65"/>
      <c r="D7" s="57" t="s">
        <v>20</v>
      </c>
      <c r="E7" s="57">
        <v>891</v>
      </c>
      <c r="F7" s="57" t="s">
        <v>47</v>
      </c>
      <c r="G7" s="57">
        <v>6</v>
      </c>
      <c r="H7" s="57" t="s">
        <v>44</v>
      </c>
      <c r="I7" s="58" t="s">
        <v>10</v>
      </c>
      <c r="J7" s="58" t="s">
        <v>10</v>
      </c>
      <c r="K7" s="57" t="s">
        <v>3</v>
      </c>
      <c r="L7" s="57" t="s">
        <v>41</v>
      </c>
      <c r="M7" s="66" t="s">
        <v>6</v>
      </c>
      <c r="O7" s="25">
        <v>6</v>
      </c>
      <c r="P7" s="25">
        <v>0</v>
      </c>
      <c r="S7" s="25">
        <v>4</v>
      </c>
    </row>
    <row r="8" spans="1:20" x14ac:dyDescent="0.3">
      <c r="A8" s="25">
        <v>44</v>
      </c>
      <c r="C8" s="65">
        <v>196</v>
      </c>
      <c r="D8" s="56" t="s">
        <v>20</v>
      </c>
      <c r="E8" s="57">
        <v>891</v>
      </c>
      <c r="F8" s="57" t="s">
        <v>47</v>
      </c>
      <c r="G8" s="57" t="s">
        <v>44</v>
      </c>
      <c r="H8" s="57" t="s">
        <v>44</v>
      </c>
      <c r="I8" s="57" t="s">
        <v>10</v>
      </c>
      <c r="J8" s="57" t="s">
        <v>10</v>
      </c>
      <c r="K8" s="57"/>
      <c r="L8" s="57" t="s">
        <v>41</v>
      </c>
      <c r="M8" s="66" t="s">
        <v>6</v>
      </c>
      <c r="O8" s="25">
        <v>0</v>
      </c>
      <c r="P8" s="25">
        <v>0</v>
      </c>
      <c r="S8" s="25">
        <v>2</v>
      </c>
    </row>
    <row r="9" spans="1:20" x14ac:dyDescent="0.3">
      <c r="A9" s="28" t="s">
        <v>11</v>
      </c>
      <c r="B9" s="28"/>
      <c r="C9" s="65">
        <v>255</v>
      </c>
      <c r="D9" s="56" t="s">
        <v>20</v>
      </c>
      <c r="E9" s="57">
        <v>891</v>
      </c>
      <c r="F9" s="57" t="s">
        <v>47</v>
      </c>
      <c r="G9" s="57">
        <v>1</v>
      </c>
      <c r="H9" s="57">
        <v>1</v>
      </c>
      <c r="I9" s="57" t="s">
        <v>44</v>
      </c>
      <c r="J9" s="57" t="s">
        <v>44</v>
      </c>
      <c r="K9" s="57"/>
      <c r="L9" s="57" t="s">
        <v>41</v>
      </c>
      <c r="M9" s="66" t="s">
        <v>6</v>
      </c>
      <c r="O9" s="25">
        <v>1</v>
      </c>
      <c r="P9" s="25">
        <v>1</v>
      </c>
      <c r="S9" s="25">
        <v>1</v>
      </c>
    </row>
    <row r="10" spans="1:20" x14ac:dyDescent="0.3">
      <c r="A10" s="28" t="s">
        <v>11</v>
      </c>
      <c r="B10" s="28"/>
      <c r="C10" s="65">
        <v>264</v>
      </c>
      <c r="D10" s="56" t="s">
        <v>20</v>
      </c>
      <c r="E10" s="57">
        <v>891</v>
      </c>
      <c r="F10" s="57" t="s">
        <v>43</v>
      </c>
      <c r="G10" s="57">
        <v>1</v>
      </c>
      <c r="H10" s="57">
        <v>2</v>
      </c>
      <c r="I10" s="57">
        <v>2</v>
      </c>
      <c r="J10" s="57" t="s">
        <v>44</v>
      </c>
      <c r="K10" s="57"/>
      <c r="L10" s="57"/>
      <c r="M10" s="66" t="s">
        <v>6</v>
      </c>
      <c r="O10" s="25">
        <v>1</v>
      </c>
      <c r="P10" s="25">
        <v>2</v>
      </c>
      <c r="Q10" s="25">
        <v>2</v>
      </c>
      <c r="S10" s="25">
        <v>1</v>
      </c>
    </row>
    <row r="11" spans="1:20" x14ac:dyDescent="0.3">
      <c r="A11" s="25">
        <v>135</v>
      </c>
      <c r="C11" s="65">
        <v>299</v>
      </c>
      <c r="D11" s="56" t="s">
        <v>20</v>
      </c>
      <c r="E11" s="57">
        <v>891</v>
      </c>
      <c r="F11" s="57" t="s">
        <v>47</v>
      </c>
      <c r="G11" s="57">
        <v>2</v>
      </c>
      <c r="H11" s="57" t="s">
        <v>44</v>
      </c>
      <c r="I11" s="57">
        <v>1</v>
      </c>
      <c r="J11" s="57" t="s">
        <v>10</v>
      </c>
      <c r="K11" s="57"/>
      <c r="L11" s="57"/>
      <c r="M11" s="66" t="s">
        <v>6</v>
      </c>
      <c r="O11" s="25">
        <v>2</v>
      </c>
      <c r="P11" s="25">
        <v>0</v>
      </c>
      <c r="Q11" s="25">
        <v>1</v>
      </c>
      <c r="S11" s="25">
        <f>SUM(O11:R11)</f>
        <v>3</v>
      </c>
    </row>
    <row r="12" spans="1:20" x14ac:dyDescent="0.3">
      <c r="A12" s="25">
        <v>170</v>
      </c>
      <c r="C12" s="65"/>
      <c r="D12" s="56" t="s">
        <v>20</v>
      </c>
      <c r="E12" s="57">
        <v>891</v>
      </c>
      <c r="F12" s="57" t="s">
        <v>48</v>
      </c>
      <c r="G12" s="57" t="s">
        <v>49</v>
      </c>
      <c r="H12" s="57" t="s">
        <v>44</v>
      </c>
      <c r="I12" s="57" t="s">
        <v>44</v>
      </c>
      <c r="J12" s="57" t="s">
        <v>10</v>
      </c>
      <c r="K12" s="58"/>
      <c r="L12" s="57"/>
      <c r="M12" s="66" t="s">
        <v>6</v>
      </c>
      <c r="O12" s="25">
        <v>0</v>
      </c>
      <c r="P12" s="25">
        <v>0</v>
      </c>
      <c r="S12" s="25">
        <f t="shared" ref="S12:S14" si="0">SUM(O12:R12)</f>
        <v>0</v>
      </c>
    </row>
    <row r="13" spans="1:20" x14ac:dyDescent="0.3">
      <c r="A13" s="25">
        <v>171</v>
      </c>
      <c r="C13" s="65">
        <v>314</v>
      </c>
      <c r="D13" s="56" t="s">
        <v>20</v>
      </c>
      <c r="E13" s="57">
        <v>891</v>
      </c>
      <c r="F13" s="57" t="s">
        <v>47</v>
      </c>
      <c r="G13" s="57">
        <v>8</v>
      </c>
      <c r="H13" s="57" t="s">
        <v>10</v>
      </c>
      <c r="I13" s="57" t="s">
        <v>44</v>
      </c>
      <c r="J13" s="57" t="s">
        <v>44</v>
      </c>
      <c r="K13" s="57"/>
      <c r="L13" s="57"/>
      <c r="M13" s="66" t="s">
        <v>6</v>
      </c>
      <c r="O13" s="25">
        <v>8</v>
      </c>
      <c r="P13" s="25">
        <v>0</v>
      </c>
      <c r="R13" s="25">
        <v>0</v>
      </c>
      <c r="S13" s="25">
        <f t="shared" si="0"/>
        <v>8</v>
      </c>
    </row>
    <row r="14" spans="1:20" x14ac:dyDescent="0.3">
      <c r="A14" s="25">
        <v>172</v>
      </c>
      <c r="C14" s="65">
        <v>325</v>
      </c>
      <c r="D14" s="56" t="s">
        <v>20</v>
      </c>
      <c r="E14" s="57">
        <v>891</v>
      </c>
      <c r="F14" s="57" t="s">
        <v>47</v>
      </c>
      <c r="G14" s="57">
        <v>4</v>
      </c>
      <c r="H14" s="57" t="s">
        <v>10</v>
      </c>
      <c r="I14" s="57" t="s">
        <v>44</v>
      </c>
      <c r="J14" s="57" t="s">
        <v>10</v>
      </c>
      <c r="K14" s="57"/>
      <c r="L14" s="57"/>
      <c r="M14" s="66" t="s">
        <v>6</v>
      </c>
      <c r="O14" s="25">
        <v>4</v>
      </c>
      <c r="P14" s="25">
        <v>0</v>
      </c>
      <c r="S14" s="25">
        <f t="shared" si="0"/>
        <v>4</v>
      </c>
    </row>
    <row r="15" spans="1:20" ht="19.2" thickBot="1" x14ac:dyDescent="0.35">
      <c r="E15" s="60"/>
      <c r="F15" s="61" t="s">
        <v>27</v>
      </c>
      <c r="G15" s="62" t="s">
        <v>51</v>
      </c>
      <c r="H15" s="62">
        <v>3</v>
      </c>
      <c r="I15" s="62">
        <v>3</v>
      </c>
      <c r="J15" s="62">
        <v>0</v>
      </c>
      <c r="K15" s="63"/>
      <c r="L15" s="64"/>
      <c r="M15" s="59"/>
      <c r="O15" s="30">
        <f>SUM(O6:O14)</f>
        <v>25</v>
      </c>
      <c r="P15" s="30">
        <f>SUM(P6:P14)</f>
        <v>3</v>
      </c>
      <c r="Q15" s="30">
        <f>SUM(Q6:Q14)</f>
        <v>3</v>
      </c>
      <c r="R15" s="30">
        <f>SUM(R6:R14)</f>
        <v>0</v>
      </c>
      <c r="S15" s="30">
        <f>SUM(S6:S14)</f>
        <v>31</v>
      </c>
      <c r="T15" s="30"/>
    </row>
    <row r="16" spans="1:20" ht="16.8" thickBot="1" x14ac:dyDescent="0.35">
      <c r="F16" s="46" t="s">
        <v>50</v>
      </c>
      <c r="G16" s="47"/>
      <c r="H16" s="48"/>
      <c r="I16" s="48"/>
      <c r="J16" s="48"/>
      <c r="K16" s="48"/>
      <c r="L16" s="48">
        <v>6</v>
      </c>
      <c r="M16" s="49" t="s">
        <v>38</v>
      </c>
    </row>
    <row r="17" spans="3:13" ht="19.8" thickBot="1" x14ac:dyDescent="0.35">
      <c r="C17" s="78"/>
      <c r="D17" s="79"/>
      <c r="E17" s="79"/>
      <c r="F17" s="79"/>
      <c r="G17" s="79"/>
      <c r="H17" s="79"/>
      <c r="I17" s="79"/>
      <c r="J17" s="79"/>
      <c r="K17" s="79"/>
      <c r="L17" s="79"/>
      <c r="M17" s="79"/>
    </row>
    <row r="18" spans="3:13" ht="33.6" customHeight="1" thickTop="1" x14ac:dyDescent="0.3">
      <c r="C18" s="91"/>
      <c r="D18" s="43"/>
      <c r="E18" s="71"/>
      <c r="F18" s="82"/>
      <c r="G18" s="83"/>
      <c r="H18" s="83"/>
      <c r="I18" s="83"/>
      <c r="J18" s="83"/>
      <c r="K18" s="84"/>
      <c r="L18" s="50"/>
      <c r="M18" s="80"/>
    </row>
    <row r="19" spans="3:13" ht="4.95" customHeight="1" x14ac:dyDescent="0.3">
      <c r="C19" s="92"/>
      <c r="D19" s="94"/>
      <c r="E19" s="72"/>
      <c r="F19" s="85"/>
      <c r="G19" s="86"/>
      <c r="H19" s="86"/>
      <c r="I19" s="86"/>
      <c r="J19" s="86"/>
      <c r="K19" s="87"/>
      <c r="L19" s="52"/>
      <c r="M19" s="81"/>
    </row>
    <row r="20" spans="3:13" ht="16.2" thickBot="1" x14ac:dyDescent="0.35">
      <c r="C20" s="93"/>
      <c r="D20" s="95"/>
      <c r="E20" s="73"/>
      <c r="F20" s="88"/>
      <c r="G20" s="89"/>
      <c r="H20" s="89"/>
      <c r="I20" s="89"/>
      <c r="J20" s="89"/>
      <c r="K20" s="90"/>
      <c r="L20" s="51"/>
      <c r="M20" s="44"/>
    </row>
    <row r="21" spans="3:13" ht="24" customHeight="1" thickBot="1" x14ac:dyDescent="0.35">
      <c r="C21" s="33"/>
      <c r="D21" s="34"/>
      <c r="E21" s="34"/>
      <c r="F21" s="34"/>
      <c r="G21" s="34"/>
      <c r="H21" s="34"/>
      <c r="I21" s="34"/>
      <c r="J21" s="34"/>
      <c r="K21" s="34"/>
      <c r="L21" s="34"/>
      <c r="M21" s="35"/>
    </row>
    <row r="22" spans="3:13" x14ac:dyDescent="0.3">
      <c r="C22" s="3"/>
      <c r="D22" s="4"/>
      <c r="E22" s="5"/>
      <c r="F22" s="39"/>
      <c r="G22" s="4"/>
      <c r="H22" s="4"/>
      <c r="I22" s="5"/>
      <c r="J22" s="40"/>
      <c r="K22" s="40"/>
      <c r="L22" s="54"/>
      <c r="M22" s="6"/>
    </row>
    <row r="23" spans="3:13" x14ac:dyDescent="0.3">
      <c r="C23" s="7"/>
      <c r="D23" s="1"/>
      <c r="E23" s="8"/>
      <c r="F23" s="41"/>
      <c r="G23" s="1"/>
      <c r="H23" s="1"/>
      <c r="I23" s="8"/>
      <c r="J23" s="29"/>
      <c r="K23" s="29"/>
      <c r="L23" s="53"/>
      <c r="M23" s="9"/>
    </row>
    <row r="24" spans="3:13" x14ac:dyDescent="0.3">
      <c r="C24" s="7"/>
      <c r="D24" s="1"/>
      <c r="E24" s="8"/>
      <c r="F24" s="41"/>
      <c r="G24" s="1"/>
      <c r="H24" s="1"/>
      <c r="I24" s="8"/>
      <c r="J24" s="29"/>
      <c r="K24" s="29"/>
      <c r="L24" s="53"/>
      <c r="M24" s="9"/>
    </row>
    <row r="25" spans="3:13" ht="32.4" customHeight="1" thickBot="1" x14ac:dyDescent="0.35">
      <c r="C25" s="10"/>
      <c r="D25" s="18"/>
      <c r="E25" s="11"/>
      <c r="F25" s="74"/>
      <c r="G25" s="74"/>
      <c r="H25" s="74"/>
      <c r="I25" s="74"/>
      <c r="J25" s="74"/>
      <c r="K25" s="42"/>
      <c r="L25" s="55"/>
      <c r="M25" s="12"/>
    </row>
    <row r="26" spans="3:13" ht="16.2" thickBot="1" x14ac:dyDescent="0.35">
      <c r="C26" s="13"/>
      <c r="D26" s="14"/>
      <c r="E26" s="36"/>
      <c r="F26" s="15"/>
      <c r="G26" s="22"/>
      <c r="H26" s="16"/>
      <c r="I26" s="20"/>
      <c r="J26" s="37"/>
      <c r="K26" s="22"/>
      <c r="L26" s="16"/>
      <c r="M26" s="38"/>
    </row>
  </sheetData>
  <mergeCells count="17">
    <mergeCell ref="C1:M1"/>
    <mergeCell ref="C2:C4"/>
    <mergeCell ref="F2:F4"/>
    <mergeCell ref="M2:M4"/>
    <mergeCell ref="K2:K4"/>
    <mergeCell ref="G2:J3"/>
    <mergeCell ref="E3:E4"/>
    <mergeCell ref="D2:D4"/>
    <mergeCell ref="L2:L4"/>
    <mergeCell ref="E18:E20"/>
    <mergeCell ref="F25:J25"/>
    <mergeCell ref="C5:M5"/>
    <mergeCell ref="C17:M17"/>
    <mergeCell ref="M18:M19"/>
    <mergeCell ref="F18:K20"/>
    <mergeCell ref="C18:C20"/>
    <mergeCell ref="D19:D20"/>
  </mergeCells>
  <phoneticPr fontId="4" type="noConversion"/>
  <pageMargins left="0.70866141732283472" right="0.70866141732283472" top="0.78740157480314965" bottom="0.78740157480314965" header="0.31496062992125984" footer="0.31496062992125984"/>
  <pageSetup paperSize="9" scale="83" fitToHeight="0" orientation="portrait" r:id="rId1"/>
  <headerFoot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6D43A-80B6-4E3D-9631-8AC95710881F}">
  <sheetPr>
    <pageSetUpPr fitToPage="1"/>
  </sheetPr>
  <dimension ref="A1:J10"/>
  <sheetViews>
    <sheetView zoomScale="160" zoomScaleNormal="160" workbookViewId="0">
      <selection activeCell="D9" sqref="D9:H9"/>
    </sheetView>
  </sheetViews>
  <sheetFormatPr defaultRowHeight="15.6" x14ac:dyDescent="0.3"/>
  <cols>
    <col min="2" max="2" width="12.5" customWidth="1"/>
    <col min="3" max="3" width="10.19921875" customWidth="1"/>
    <col min="4" max="4" width="10.69921875" customWidth="1"/>
    <col min="5" max="5" width="9" customWidth="1"/>
    <col min="9" max="9" width="0" hidden="1" customWidth="1"/>
  </cols>
  <sheetData>
    <row r="1" spans="1:10" ht="19.8" thickBot="1" x14ac:dyDescent="0.35">
      <c r="A1" s="78" t="s">
        <v>37</v>
      </c>
      <c r="B1" s="79"/>
      <c r="C1" s="79"/>
      <c r="D1" s="79"/>
      <c r="E1" s="79"/>
      <c r="F1" s="79"/>
      <c r="G1" s="79"/>
      <c r="H1" s="79"/>
      <c r="I1" s="79"/>
      <c r="J1" s="79"/>
    </row>
    <row r="2" spans="1:10" ht="28.2" thickTop="1" x14ac:dyDescent="0.3">
      <c r="A2" s="113" t="s">
        <v>2</v>
      </c>
      <c r="B2" s="26" t="s">
        <v>16</v>
      </c>
      <c r="C2" s="109" t="s">
        <v>28</v>
      </c>
      <c r="D2" s="82" t="s">
        <v>21</v>
      </c>
      <c r="E2" s="83"/>
      <c r="F2" s="83"/>
      <c r="G2" s="83"/>
      <c r="H2" s="83"/>
      <c r="I2" s="84"/>
      <c r="J2" s="111" t="s">
        <v>9</v>
      </c>
    </row>
    <row r="3" spans="1:10" x14ac:dyDescent="0.3">
      <c r="A3" s="114"/>
      <c r="B3" s="108" t="s">
        <v>15</v>
      </c>
      <c r="C3" s="100"/>
      <c r="D3" s="85"/>
      <c r="E3" s="86"/>
      <c r="F3" s="86"/>
      <c r="G3" s="86"/>
      <c r="H3" s="86"/>
      <c r="I3" s="87"/>
      <c r="J3" s="112"/>
    </row>
    <row r="4" spans="1:10" ht="16.2" thickBot="1" x14ac:dyDescent="0.35">
      <c r="A4" s="115"/>
      <c r="B4" s="101"/>
      <c r="C4" s="110"/>
      <c r="D4" s="88"/>
      <c r="E4" s="89"/>
      <c r="F4" s="89"/>
      <c r="G4" s="89"/>
      <c r="H4" s="89"/>
      <c r="I4" s="90"/>
      <c r="J4" s="2" t="s">
        <v>22</v>
      </c>
    </row>
    <row r="5" spans="1:10" ht="22.95" customHeight="1" thickBot="1" x14ac:dyDescent="0.35">
      <c r="A5" s="33" t="s">
        <v>23</v>
      </c>
      <c r="B5" s="34"/>
      <c r="C5" s="34"/>
      <c r="D5" s="34"/>
      <c r="E5" s="34"/>
      <c r="F5" s="34"/>
      <c r="G5" s="34"/>
      <c r="H5" s="34"/>
      <c r="I5" s="34"/>
      <c r="J5" s="35"/>
    </row>
    <row r="6" spans="1:10" x14ac:dyDescent="0.3">
      <c r="A6" s="3" t="s">
        <v>24</v>
      </c>
      <c r="B6" s="4" t="s">
        <v>18</v>
      </c>
      <c r="C6" s="5" t="s">
        <v>29</v>
      </c>
      <c r="D6" s="39" t="s">
        <v>35</v>
      </c>
      <c r="E6" s="4"/>
      <c r="F6" s="4"/>
      <c r="G6" s="5"/>
      <c r="H6" s="40"/>
      <c r="I6" s="40"/>
      <c r="J6" s="6">
        <f>5+5+10+5+5+5</f>
        <v>35</v>
      </c>
    </row>
    <row r="7" spans="1:10" x14ac:dyDescent="0.3">
      <c r="A7" s="7" t="s">
        <v>25</v>
      </c>
      <c r="B7" s="1" t="s">
        <v>18</v>
      </c>
      <c r="C7" s="8" t="s">
        <v>29</v>
      </c>
      <c r="D7" s="41" t="s">
        <v>33</v>
      </c>
      <c r="E7" s="1"/>
      <c r="F7" s="1"/>
      <c r="G7" s="8"/>
      <c r="H7" s="29"/>
      <c r="I7" s="29"/>
      <c r="J7" s="9">
        <v>100</v>
      </c>
    </row>
    <row r="8" spans="1:10" x14ac:dyDescent="0.3">
      <c r="A8" s="7" t="s">
        <v>26</v>
      </c>
      <c r="B8" s="1">
        <v>1943</v>
      </c>
      <c r="C8" s="8" t="s">
        <v>29</v>
      </c>
      <c r="D8" s="41" t="s">
        <v>34</v>
      </c>
      <c r="E8" s="1"/>
      <c r="F8" s="1"/>
      <c r="G8" s="8"/>
      <c r="H8" s="29"/>
      <c r="I8" s="29"/>
      <c r="J8" s="9">
        <v>840</v>
      </c>
    </row>
    <row r="9" spans="1:10" ht="32.4" customHeight="1" thickBot="1" x14ac:dyDescent="0.35">
      <c r="A9" s="10" t="s">
        <v>32</v>
      </c>
      <c r="B9" s="18" t="s">
        <v>18</v>
      </c>
      <c r="C9" s="11" t="s">
        <v>29</v>
      </c>
      <c r="D9" s="74" t="s">
        <v>36</v>
      </c>
      <c r="E9" s="74"/>
      <c r="F9" s="74"/>
      <c r="G9" s="74"/>
      <c r="H9" s="74"/>
      <c r="I9" s="42"/>
      <c r="J9" s="12">
        <f>125+50*2</f>
        <v>225</v>
      </c>
    </row>
    <row r="10" spans="1:10" ht="35.4" thickBot="1" x14ac:dyDescent="0.35">
      <c r="A10" s="13"/>
      <c r="B10" s="14"/>
      <c r="C10" s="36"/>
      <c r="D10" s="15"/>
      <c r="E10" s="17"/>
      <c r="F10" s="45"/>
      <c r="G10" s="21" t="s">
        <v>30</v>
      </c>
      <c r="H10" s="24">
        <f>SUM(J6:J9)</f>
        <v>1200</v>
      </c>
      <c r="I10" s="17" t="s">
        <v>27</v>
      </c>
      <c r="J10" s="23" t="s">
        <v>31</v>
      </c>
    </row>
  </sheetData>
  <mergeCells count="7">
    <mergeCell ref="C2:C4"/>
    <mergeCell ref="D9:H9"/>
    <mergeCell ref="A1:J1"/>
    <mergeCell ref="J2:J3"/>
    <mergeCell ref="D2:I4"/>
    <mergeCell ref="A2:A4"/>
    <mergeCell ref="B3:B4"/>
  </mergeCells>
  <pageMargins left="0.70866141732283472" right="0.70866141732283472" top="0.78740157480314965" bottom="0.78740157480314965" header="0.31496062992125984" footer="0.31496062992125984"/>
  <pageSetup paperSize="9" scale="94" fitToHeight="0" orientation="portrait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DŘEVINY</vt:lpstr>
      <vt:lpstr>KŘOVINY</vt:lpstr>
      <vt:lpstr>DŘEVINY!Názvy_tisku</vt:lpstr>
      <vt:lpstr>DŘEVINY!Oblast_tisku</vt:lpstr>
      <vt:lpstr>KŘOVINY!Oblast_tisku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Betlach František</dc:creator>
  <cp:lastModifiedBy>Tomáš Pecival</cp:lastModifiedBy>
  <cp:lastPrinted>2025-03-15T18:04:40Z</cp:lastPrinted>
  <dcterms:created xsi:type="dcterms:W3CDTF">2018-02-28T05:42:17Z</dcterms:created>
  <dcterms:modified xsi:type="dcterms:W3CDTF">2025-09-29T09:44:41Z</dcterms:modified>
</cp:coreProperties>
</file>